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жовтень 2023 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<sst xmlns="http://schemas.openxmlformats.org/spreadsheetml/2006/main" count="67" uniqueCount="37">
  <si>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</si>
  <si>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</si>
  <si>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</si>
  <si>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</si>
  <si>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</si>
  <si>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</si>
  <si>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</si>
  <si>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</si>
  <si>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</si>
  <si>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</si>
  <si>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</si>
  <si>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</si>
  <si>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</si>
  <si>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</si>
  <si>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</si>
  <si>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</si>
  <si>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</si>
  <si>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</si>
  <si>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</si>
  <si>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</si>
  <si>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</si>
  <si>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</si>
  <si>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</si>
  <si>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</si>
  <si>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</si>
  <si>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</si>
  <si>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</si>
  <si>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</si>
  <si>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</si>
  <si>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</si>
  <si>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</si>
  <si>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</si>
  <si>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</si>
  <si>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</si>
  <si>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</si>
  <si>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</si>
  <si>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 xml:space="preserve">  жовтень 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</si>
</sst>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C5" sqref="C5:Y5"/>
    </sheetView>
  </sheetViews>
  <sheetFormatPr defaultColWidth="9.140625" defaultRowHeight="15"/>
  <sheetData>
    <row r="1" spans="1:11" ht="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15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15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9" t="s">
        <v>36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15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15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22</v>
      </c>
      <c r="G8" s="17"/>
      <c r="H8" s="3">
        <v>12800</v>
      </c>
      <c r="I8" s="3">
        <v>700</v>
      </c>
      <c r="J8" s="3">
        <v>4608</v>
      </c>
      <c r="K8" s="3">
        <v>15360</v>
      </c>
      <c r="L8" s="3">
        <v>1280</v>
      </c>
      <c r="M8" s="3">
        <v>0</v>
      </c>
      <c r="N8" s="3">
        <v>0</v>
      </c>
      <c r="O8" s="3">
        <v>0</v>
      </c>
      <c r="P8" s="3">
        <v>0</v>
      </c>
      <c r="Q8" s="3">
        <v>30226.62</v>
      </c>
      <c r="R8" s="3"/>
      <c r="S8" s="3">
        <f>H8+I8+J8+K8+L8+M8+N8+O8+P8+Q8+R8</f>
        <v>64974.619999999995</v>
      </c>
      <c r="T8" s="18">
        <v>14000</v>
      </c>
      <c r="U8" s="19"/>
      <c r="V8" s="3">
        <v>11695.43</v>
      </c>
      <c r="W8" s="3">
        <v>649.75</v>
      </c>
      <c r="X8" s="3">
        <v>974.62</v>
      </c>
      <c r="Y8" s="3">
        <v>37654.82</v>
      </c>
      <c r="Z8" s="3">
        <f>T8+V8+W8+X8+Y8</f>
        <v>64974.619999999995</v>
      </c>
    </row>
    <row r="9" spans="1:26" ht="67.5">
      <c r="A9" s="2">
        <v>2</v>
      </c>
      <c r="B9" s="2">
        <v>2</v>
      </c>
      <c r="C9" s="14" t="s">
        <v>35</v>
      </c>
      <c r="D9" s="15"/>
      <c r="E9" s="2" t="s">
        <v>31</v>
      </c>
      <c r="F9" s="16">
        <v>22</v>
      </c>
      <c r="G9" s="17"/>
      <c r="H9" s="3">
        <v>11300</v>
      </c>
      <c r="I9" s="3">
        <v>600</v>
      </c>
      <c r="J9" s="3">
        <v>2373</v>
      </c>
      <c r="K9" s="3">
        <v>11300</v>
      </c>
      <c r="L9" s="3"/>
      <c r="M9" s="3">
        <v>3390</v>
      </c>
      <c r="N9" s="3"/>
      <c r="O9" s="3"/>
      <c r="P9" s="3"/>
      <c r="Q9" s="3">
        <v>24404.45</v>
      </c>
      <c r="R9" s="3"/>
      <c r="S9" s="3">
        <f>H9+I9+J9+K9+L9+M9+N9+O9+P9+Q9+R9</f>
        <v>53367.45</v>
      </c>
      <c r="T9" s="18">
        <v>11500</v>
      </c>
      <c r="U9" s="19"/>
      <c r="V9" s="3">
        <v>9606.14</v>
      </c>
      <c r="W9" s="3">
        <v>533.67</v>
      </c>
      <c r="X9" s="3">
        <v>800.51</v>
      </c>
      <c r="Y9" s="3">
        <v>30927.13</v>
      </c>
      <c r="Z9" s="3">
        <f>T9+V9+W9+X9+Y9</f>
        <v>53367.45</v>
      </c>
    </row>
    <row r="10" spans="1:26" ht="15">
      <c r="A10" s="20" t="s">
        <v>32</v>
      </c>
      <c r="B10" s="21"/>
      <c r="C10" s="21"/>
      <c r="D10" s="21"/>
      <c r="E10" s="22"/>
      <c r="F10" s="23"/>
      <c r="G10" s="24"/>
      <c r="H10" s="4">
        <f aca="true" t="shared" si="0" ref="H10:T10">H8+H9</f>
        <v>24100</v>
      </c>
      <c r="I10" s="4">
        <f t="shared" si="0"/>
        <v>1300</v>
      </c>
      <c r="J10" s="4">
        <f t="shared" si="0"/>
        <v>6981</v>
      </c>
      <c r="K10" s="4">
        <f t="shared" si="0"/>
        <v>26660</v>
      </c>
      <c r="L10" s="4">
        <f t="shared" si="0"/>
        <v>1280</v>
      </c>
      <c r="M10" s="4">
        <f t="shared" si="0"/>
        <v>3390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54631.07</v>
      </c>
      <c r="R10" s="4">
        <f t="shared" si="0"/>
        <v>0</v>
      </c>
      <c r="S10" s="4">
        <f t="shared" si="0"/>
        <v>118342.06999999999</v>
      </c>
      <c r="T10" s="25">
        <f t="shared" si="0"/>
        <v>25500</v>
      </c>
      <c r="U10" s="26"/>
      <c r="V10" s="4">
        <f>V8+V9</f>
        <v>21301.57</v>
      </c>
      <c r="W10" s="4">
        <f>W8+W9</f>
        <v>1183.42</v>
      </c>
      <c r="X10" s="4">
        <f>X8+X9</f>
        <v>1775.13</v>
      </c>
      <c r="Y10" s="4">
        <f>Y8+Y9</f>
        <v>68581.95</v>
      </c>
      <c r="Z10" s="3">
        <f>T10+V10+W10+X10+Y10</f>
        <v>118342.06999999999</v>
      </c>
    </row>
  </sheetData>
  <sheetProtection/>
  <mergeCells count="18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A10:E10"/>
    <mergeCell ref="F10:G10"/>
    <mergeCell ref="T10: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2023-11-10T12:38:58Z</dcterms:modified>
  <cp:category/>
  <cp:version/>
  <cp:contentType/>
  <cp:contentStatus/>
</cp:coreProperties>
</file>